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1"/>
  </bookViews>
  <sheets>
    <sheet name="アルバイト人員配分シミュレーション" sheetId="1" r:id="rId1"/>
    <sheet name="解答レポート 1" sheetId="2" r:id="rId2"/>
  </sheets>
  <definedNames>
    <definedName name="solver_adj" localSheetId="0" hidden="1">'アルバイト人員配分シミュレーション'!$D$5:$D$11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'アルバイト人員配分シミュレーション'!$D$5:$D$11</definedName>
    <definedName name="solver_lhs2" localSheetId="0" hidden="1">'アルバイト人員配分シミュレーション'!$D$5:$D$11</definedName>
    <definedName name="solver_lhs3" localSheetId="0" hidden="1">'アルバイト人員配分シミュレーション'!$E$17:$K$17</definedName>
    <definedName name="solver_lhs4" localSheetId="0" hidden="1">'アルバイト人員配分シミュレーション'!$D$5:$D$11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'アルバイト人員配分シミュレーション'!$D$20</definedName>
    <definedName name="solver_pre" localSheetId="0" hidden="1">0.000001</definedName>
    <definedName name="solver_rel1" localSheetId="0" hidden="1">4</definedName>
    <definedName name="solver_rel2" localSheetId="0" hidden="1">3</definedName>
    <definedName name="solver_rel3" localSheetId="0" hidden="1">3</definedName>
    <definedName name="solver_rel4" localSheetId="0" hidden="1">5</definedName>
    <definedName name="solver_rhs1" localSheetId="0" hidden="1">整数</definedName>
    <definedName name="solver_rhs2" localSheetId="0" hidden="1">0</definedName>
    <definedName name="solver_rhs3" localSheetId="0" hidden="1">'アルバイト人員配分シミュレーション'!$E$16:$K$16</definedName>
    <definedName name="solver_rhs4" localSheetId="0" hidden="1">バイナリ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<sst xmlns="http://schemas.openxmlformats.org/spreadsheetml/2006/main" count="156" uniqueCount="94">
  <si>
    <t>日</t>
  </si>
  <si>
    <t>月</t>
  </si>
  <si>
    <t>火</t>
  </si>
  <si>
    <t>水</t>
  </si>
  <si>
    <t>木</t>
  </si>
  <si>
    <t>金</t>
  </si>
  <si>
    <t>土</t>
  </si>
  <si>
    <t>一人当たり日当</t>
  </si>
  <si>
    <t>人件費／週</t>
  </si>
  <si>
    <t>勤務日（曜日）</t>
  </si>
  <si>
    <t>日、月、火、水</t>
  </si>
  <si>
    <t>月、火、水、木</t>
  </si>
  <si>
    <t>火、水、木、金</t>
  </si>
  <si>
    <t>水、木、金、土</t>
  </si>
  <si>
    <t>木、金、土、日</t>
  </si>
  <si>
    <t>金、土、日、月</t>
  </si>
  <si>
    <t>土、日、月、火</t>
  </si>
  <si>
    <t>曜日別 必要人数</t>
  </si>
  <si>
    <t>シミュレーション結果</t>
  </si>
  <si>
    <t>シフト</t>
  </si>
  <si>
    <t>①</t>
  </si>
  <si>
    <t>②</t>
  </si>
  <si>
    <t>③</t>
  </si>
  <si>
    <t>④</t>
  </si>
  <si>
    <t>⑤</t>
  </si>
  <si>
    <t>⑥</t>
  </si>
  <si>
    <t>⑦</t>
  </si>
  <si>
    <t>アルバイト人員配分シミュレーション</t>
  </si>
  <si>
    <t>アルバイト
人数</t>
  </si>
  <si>
    <t>Microsoft Excel 11.0 解答レポート</t>
  </si>
  <si>
    <t>目的セル (最小値)</t>
  </si>
  <si>
    <t>セル</t>
  </si>
  <si>
    <t>名前</t>
  </si>
  <si>
    <t>計算前の値</t>
  </si>
  <si>
    <t>セルの値</t>
  </si>
  <si>
    <t>変化させるセル</t>
  </si>
  <si>
    <t>制約条件</t>
  </si>
  <si>
    <t>ステータス</t>
  </si>
  <si>
    <t>条件との差</t>
  </si>
  <si>
    <t>$D$20</t>
  </si>
  <si>
    <t>人件費／週 シミュレーション結果</t>
  </si>
  <si>
    <t>$D$5</t>
  </si>
  <si>
    <t>日、月、火、水 アルバイト
人数</t>
  </si>
  <si>
    <t>$D$6</t>
  </si>
  <si>
    <t>月、火、水、木 アルバイト
人数</t>
  </si>
  <si>
    <t>$D$7</t>
  </si>
  <si>
    <t>火、水、木、金 アルバイト
人数</t>
  </si>
  <si>
    <t>$D$8</t>
  </si>
  <si>
    <t>水、木、金、土 アルバイト
人数</t>
  </si>
  <si>
    <t>$D$9</t>
  </si>
  <si>
    <t>木、金、土、日 アルバイト
人数</t>
  </si>
  <si>
    <t>$D$10</t>
  </si>
  <si>
    <t>金、土、日、月 アルバイト
人数</t>
  </si>
  <si>
    <t>$D$11</t>
  </si>
  <si>
    <t>土、日、月、火 アルバイト
人数</t>
  </si>
  <si>
    <t>$E$17</t>
  </si>
  <si>
    <t>シミュレーション結果 日</t>
  </si>
  <si>
    <t>$E$17&gt;=$E$16</t>
  </si>
  <si>
    <t>満たす</t>
  </si>
  <si>
    <t>$F$17</t>
  </si>
  <si>
    <t>シミュレーション結果 月</t>
  </si>
  <si>
    <t>$F$17&gt;=$F$16</t>
  </si>
  <si>
    <t>部分的に満たす</t>
  </si>
  <si>
    <t>$G$17</t>
  </si>
  <si>
    <t>シミュレーション結果 火</t>
  </si>
  <si>
    <t>$G$17&gt;=$G$16</t>
  </si>
  <si>
    <t>$H$17</t>
  </si>
  <si>
    <t>シミュレーション結果 水</t>
  </si>
  <si>
    <t>$H$17&gt;=$H$16</t>
  </si>
  <si>
    <t>$I$17</t>
  </si>
  <si>
    <t>シミュレーション結果 木</t>
  </si>
  <si>
    <t>$I$17&gt;=$I$16</t>
  </si>
  <si>
    <t>$J$17</t>
  </si>
  <si>
    <t>シミュレーション結果 金</t>
  </si>
  <si>
    <t>$J$17&gt;=$J$16</t>
  </si>
  <si>
    <t>$K$17</t>
  </si>
  <si>
    <t>シミュレーション結果 土</t>
  </si>
  <si>
    <t>$K$17&gt;=$K$16</t>
  </si>
  <si>
    <t>$D$5=整数</t>
  </si>
  <si>
    <t>$D$6=整数</t>
  </si>
  <si>
    <t>$D$7=整数</t>
  </si>
  <si>
    <t>$D$8=整数</t>
  </si>
  <si>
    <t>$D$9=整数</t>
  </si>
  <si>
    <t>$D$10=整数</t>
  </si>
  <si>
    <t>$D$11=整数</t>
  </si>
  <si>
    <t>$D$5&gt;=0</t>
  </si>
  <si>
    <t>$D$6&gt;=0</t>
  </si>
  <si>
    <t>$D$7&gt;=0</t>
  </si>
  <si>
    <t>$D$8&gt;=0</t>
  </si>
  <si>
    <t>$D$9&gt;=0</t>
  </si>
  <si>
    <t>$D$10&gt;=0</t>
  </si>
  <si>
    <t>$D$11&gt;=0</t>
  </si>
  <si>
    <t>ワークシート名 : [workshift_simulation.xls]アルバイト人員配分シミュレーション</t>
  </si>
  <si>
    <t>レポート作成日 : 2004/02/21 0:58:35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</si>
</sst>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0.0"/>
  </numFmts>
  <fonts count="8">
    <font>
      <sz val="11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1"/>
      <color indexed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0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0" fontId="1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0" fontId="1" fillId="0" borderId="0" xfId="0" applyNumberFormat="1" applyFont="1" applyFill="1" applyBorder="1" applyAlignment="1">
      <alignment horizontal="center" vertical="center"/>
    </xf>
    <xf numFmtId="40" fontId="1" fillId="0" borderId="0" xfId="0" applyNumberFormat="1" applyFont="1" applyAlignment="1">
      <alignment horizontal="right"/>
    </xf>
    <xf numFmtId="40" fontId="1" fillId="0" borderId="0" xfId="0" applyNumberFormat="1" applyFont="1" applyFill="1" applyBorder="1" applyAlignment="1">
      <alignment horizontal="center" vertical="center" wrapText="1"/>
    </xf>
    <xf numFmtId="6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6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1" fontId="0" fillId="0" borderId="2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/>
    </xf>
    <xf numFmtId="40" fontId="3" fillId="0" borderId="3" xfId="0" applyNumberFormat="1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40" fontId="3" fillId="0" borderId="7" xfId="0" applyNumberFormat="1" applyFont="1" applyFill="1" applyBorder="1" applyAlignment="1">
      <alignment horizontal="left"/>
    </xf>
    <xf numFmtId="1" fontId="3" fillId="2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40" fontId="3" fillId="0" borderId="10" xfId="0" applyNumberFormat="1" applyFont="1" applyFill="1" applyBorder="1" applyAlignment="1">
      <alignment horizontal="left"/>
    </xf>
    <xf numFmtId="1" fontId="3" fillId="2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40" fontId="1" fillId="3" borderId="12" xfId="0" applyNumberFormat="1" applyFont="1" applyFill="1" applyBorder="1" applyAlignment="1">
      <alignment horizontal="center" vertical="center"/>
    </xf>
    <xf numFmtId="40" fontId="1" fillId="3" borderId="13" xfId="0" applyNumberFormat="1" applyFont="1" applyFill="1" applyBorder="1" applyAlignment="1">
      <alignment horizontal="center" vertical="center"/>
    </xf>
    <xf numFmtId="40" fontId="1" fillId="3" borderId="13" xfId="0" applyNumberFormat="1" applyFont="1" applyFill="1" applyBorder="1" applyAlignment="1">
      <alignment horizontal="center" vertical="center" wrapText="1"/>
    </xf>
    <xf numFmtId="40" fontId="1" fillId="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6" fontId="1" fillId="2" borderId="15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2" customWidth="1"/>
    <col min="2" max="2" width="6.375" style="2" customWidth="1"/>
    <col min="3" max="3" width="12.625" style="2" bestFit="1" customWidth="1"/>
    <col min="4" max="4" width="9.50390625" style="2" bestFit="1" customWidth="1"/>
    <col min="5" max="11" width="4.625" style="2" customWidth="1"/>
    <col min="12" max="16384" width="7.75390625" style="2" customWidth="1"/>
  </cols>
  <sheetData>
    <row r="2" spans="2:11" ht="17.25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</row>
    <row r="3" ht="12.75" thickBot="1"/>
    <row r="4" spans="2:11" s="15" customFormat="1" ht="24.75" thickBot="1">
      <c r="B4" s="43" t="s">
        <v>19</v>
      </c>
      <c r="C4" s="44" t="s">
        <v>9</v>
      </c>
      <c r="D4" s="45" t="s">
        <v>28</v>
      </c>
      <c r="E4" s="44" t="s">
        <v>0</v>
      </c>
      <c r="F4" s="44" t="s">
        <v>1</v>
      </c>
      <c r="G4" s="44" t="s">
        <v>2</v>
      </c>
      <c r="H4" s="44" t="s">
        <v>3</v>
      </c>
      <c r="I4" s="44" t="s">
        <v>4</v>
      </c>
      <c r="J4" s="44" t="s">
        <v>5</v>
      </c>
      <c r="K4" s="46" t="s">
        <v>6</v>
      </c>
    </row>
    <row r="5" spans="2:11" ht="12.75" thickTop="1">
      <c r="B5" s="38" t="s">
        <v>20</v>
      </c>
      <c r="C5" s="39" t="s">
        <v>10</v>
      </c>
      <c r="D5" s="40">
        <v>10</v>
      </c>
      <c r="E5" s="41">
        <v>1</v>
      </c>
      <c r="F5" s="41">
        <v>1</v>
      </c>
      <c r="G5" s="41">
        <v>1</v>
      </c>
      <c r="H5" s="41">
        <v>1</v>
      </c>
      <c r="I5" s="41">
        <v>0</v>
      </c>
      <c r="J5" s="41">
        <v>0</v>
      </c>
      <c r="K5" s="42">
        <v>0</v>
      </c>
    </row>
    <row r="6" spans="2:11" ht="12">
      <c r="B6" s="31" t="s">
        <v>21</v>
      </c>
      <c r="C6" s="28" t="s">
        <v>11</v>
      </c>
      <c r="D6" s="29">
        <v>0</v>
      </c>
      <c r="E6" s="30">
        <v>0</v>
      </c>
      <c r="F6" s="30">
        <v>1</v>
      </c>
      <c r="G6" s="30">
        <v>1</v>
      </c>
      <c r="H6" s="30">
        <v>1</v>
      </c>
      <c r="I6" s="30">
        <v>1</v>
      </c>
      <c r="J6" s="30">
        <v>0</v>
      </c>
      <c r="K6" s="32">
        <v>0</v>
      </c>
    </row>
    <row r="7" spans="2:11" ht="12">
      <c r="B7" s="31" t="s">
        <v>22</v>
      </c>
      <c r="C7" s="28" t="s">
        <v>12</v>
      </c>
      <c r="D7" s="29">
        <v>4</v>
      </c>
      <c r="E7" s="30">
        <v>0</v>
      </c>
      <c r="F7" s="30">
        <v>0</v>
      </c>
      <c r="G7" s="30">
        <v>1</v>
      </c>
      <c r="H7" s="30">
        <v>1</v>
      </c>
      <c r="I7" s="30">
        <v>1</v>
      </c>
      <c r="J7" s="30">
        <v>1</v>
      </c>
      <c r="K7" s="32">
        <v>0</v>
      </c>
    </row>
    <row r="8" spans="2:11" ht="12">
      <c r="B8" s="31" t="s">
        <v>23</v>
      </c>
      <c r="C8" s="28" t="s">
        <v>13</v>
      </c>
      <c r="D8" s="29">
        <v>10</v>
      </c>
      <c r="E8" s="30">
        <v>0</v>
      </c>
      <c r="F8" s="30">
        <v>0</v>
      </c>
      <c r="G8" s="30">
        <v>0</v>
      </c>
      <c r="H8" s="30">
        <v>1</v>
      </c>
      <c r="I8" s="30">
        <v>1</v>
      </c>
      <c r="J8" s="30">
        <v>1</v>
      </c>
      <c r="K8" s="32">
        <v>1</v>
      </c>
    </row>
    <row r="9" spans="2:11" ht="12">
      <c r="B9" s="31" t="s">
        <v>24</v>
      </c>
      <c r="C9" s="28" t="s">
        <v>14</v>
      </c>
      <c r="D9" s="29">
        <v>10</v>
      </c>
      <c r="E9" s="30">
        <v>1</v>
      </c>
      <c r="F9" s="30">
        <v>0</v>
      </c>
      <c r="G9" s="30">
        <v>0</v>
      </c>
      <c r="H9" s="30">
        <v>0</v>
      </c>
      <c r="I9" s="30">
        <v>1</v>
      </c>
      <c r="J9" s="30">
        <v>1</v>
      </c>
      <c r="K9" s="32">
        <v>1</v>
      </c>
    </row>
    <row r="10" spans="2:11" ht="12">
      <c r="B10" s="31" t="s">
        <v>25</v>
      </c>
      <c r="C10" s="28" t="s">
        <v>15</v>
      </c>
      <c r="D10" s="29">
        <v>6</v>
      </c>
      <c r="E10" s="30">
        <v>1</v>
      </c>
      <c r="F10" s="30">
        <v>1</v>
      </c>
      <c r="G10" s="30">
        <v>0</v>
      </c>
      <c r="H10" s="30">
        <v>0</v>
      </c>
      <c r="I10" s="30">
        <v>0</v>
      </c>
      <c r="J10" s="30">
        <v>1</v>
      </c>
      <c r="K10" s="32">
        <v>1</v>
      </c>
    </row>
    <row r="11" spans="2:11" ht="12.75" thickBot="1">
      <c r="B11" s="33" t="s">
        <v>26</v>
      </c>
      <c r="C11" s="34" t="s">
        <v>16</v>
      </c>
      <c r="D11" s="35">
        <v>10</v>
      </c>
      <c r="E11" s="36">
        <v>1</v>
      </c>
      <c r="F11" s="36">
        <v>1</v>
      </c>
      <c r="G11" s="36">
        <v>1</v>
      </c>
      <c r="H11" s="36">
        <v>0</v>
      </c>
      <c r="I11" s="36">
        <v>0</v>
      </c>
      <c r="J11" s="36">
        <v>0</v>
      </c>
      <c r="K11" s="37">
        <v>1</v>
      </c>
    </row>
    <row r="12" spans="2:16" ht="12">
      <c r="B12" s="9"/>
      <c r="C12" s="3"/>
      <c r="D12" s="8">
        <f>SUM(D5:D11)</f>
        <v>50</v>
      </c>
      <c r="E12" s="8"/>
      <c r="F12" s="8"/>
      <c r="G12" s="8"/>
      <c r="H12" s="8"/>
      <c r="I12" s="8"/>
      <c r="J12" s="8"/>
      <c r="K12" s="8"/>
      <c r="P12" s="14"/>
    </row>
    <row r="13" spans="2:16" ht="12">
      <c r="B13" s="9"/>
      <c r="C13" s="3"/>
      <c r="D13" s="8"/>
      <c r="E13" s="8"/>
      <c r="F13" s="8"/>
      <c r="G13" s="8"/>
      <c r="H13" s="8"/>
      <c r="I13" s="8"/>
      <c r="J13" s="8"/>
      <c r="K13" s="8"/>
      <c r="P13" s="14"/>
    </row>
    <row r="14" spans="2:11" ht="12.75" thickBot="1">
      <c r="B14" s="9"/>
      <c r="C14" s="3"/>
      <c r="D14" s="8"/>
      <c r="E14" s="12"/>
      <c r="F14" s="8"/>
      <c r="G14" s="8"/>
      <c r="H14" s="8"/>
      <c r="I14" s="13"/>
      <c r="J14" s="47"/>
      <c r="K14" s="8"/>
    </row>
    <row r="15" spans="2:11" s="15" customFormat="1" ht="12.75" thickBot="1">
      <c r="B15" s="16"/>
      <c r="C15" s="16"/>
      <c r="D15" s="18"/>
      <c r="E15" s="43" t="s">
        <v>0</v>
      </c>
      <c r="F15" s="44" t="s">
        <v>1</v>
      </c>
      <c r="G15" s="44" t="s">
        <v>2</v>
      </c>
      <c r="H15" s="44" t="s">
        <v>3</v>
      </c>
      <c r="I15" s="44" t="s">
        <v>4</v>
      </c>
      <c r="J15" s="44" t="s">
        <v>5</v>
      </c>
      <c r="K15" s="46" t="s">
        <v>6</v>
      </c>
    </row>
    <row r="16" spans="3:11" ht="12.75" thickTop="1">
      <c r="C16" s="10"/>
      <c r="D16" s="17" t="s">
        <v>17</v>
      </c>
      <c r="E16" s="49">
        <v>36</v>
      </c>
      <c r="F16" s="41">
        <v>24</v>
      </c>
      <c r="G16" s="41">
        <v>24</v>
      </c>
      <c r="H16" s="41">
        <v>24</v>
      </c>
      <c r="I16" s="41">
        <v>24</v>
      </c>
      <c r="J16" s="41">
        <v>30</v>
      </c>
      <c r="K16" s="42">
        <f>E16</f>
        <v>36</v>
      </c>
    </row>
    <row r="17" spans="3:11" ht="12.75" thickBot="1">
      <c r="C17" s="10"/>
      <c r="D17" s="17" t="s">
        <v>18</v>
      </c>
      <c r="E17" s="48">
        <f aca="true" t="shared" si="0" ref="E17:K17">$D$5*E5+$D$6*E6+$D$7*E7+$D$8*E8+$D$9*E9+$D$10*E10+$D$11*E11</f>
        <v>36</v>
      </c>
      <c r="F17" s="36">
        <f t="shared" si="0"/>
        <v>26</v>
      </c>
      <c r="G17" s="36">
        <f t="shared" si="0"/>
        <v>24</v>
      </c>
      <c r="H17" s="36">
        <f t="shared" si="0"/>
        <v>24</v>
      </c>
      <c r="I17" s="36">
        <f t="shared" si="0"/>
        <v>24</v>
      </c>
      <c r="J17" s="36">
        <f t="shared" si="0"/>
        <v>30</v>
      </c>
      <c r="K17" s="37">
        <f t="shared" si="0"/>
        <v>36</v>
      </c>
    </row>
    <row r="18" spans="2:11" ht="12">
      <c r="B18" s="10"/>
      <c r="C18" s="10"/>
      <c r="D18" s="5"/>
      <c r="E18" s="8"/>
      <c r="F18" s="8"/>
      <c r="G18" s="8"/>
      <c r="H18" s="8"/>
      <c r="I18" s="8"/>
      <c r="J18" s="8"/>
      <c r="K18" s="8"/>
    </row>
    <row r="19" spans="2:11" ht="12">
      <c r="B19" s="1"/>
      <c r="C19" s="6" t="s">
        <v>7</v>
      </c>
      <c r="D19" s="11">
        <v>7200</v>
      </c>
      <c r="E19" s="4"/>
      <c r="F19" s="4"/>
      <c r="G19" s="4"/>
      <c r="H19" s="4"/>
      <c r="I19" s="4"/>
      <c r="J19" s="4"/>
      <c r="K19" s="4"/>
    </row>
    <row r="20" spans="2:11" ht="16.5" customHeight="1" thickBot="1">
      <c r="B20" s="1"/>
      <c r="C20" s="6" t="s">
        <v>8</v>
      </c>
      <c r="D20" s="50">
        <f>D12*D19</f>
        <v>360000</v>
      </c>
      <c r="E20" s="7"/>
      <c r="F20" s="4"/>
      <c r="G20" s="4"/>
      <c r="H20" s="4"/>
      <c r="I20" s="4"/>
      <c r="J20" s="4"/>
      <c r="K20" s="4"/>
    </row>
    <row r="26" ht="12">
      <c r="B26" s="19"/>
    </row>
  </sheetData>
  <mergeCells count="1">
    <mergeCell ref="B2:K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workbookViewId="0" topLeftCell="A21">
      <selection activeCell="A21" sqref="A21"/>
    </sheetView>
  </sheetViews>
  <sheetFormatPr defaultColWidth="9.00390625" defaultRowHeight="13.5"/>
  <cols>
    <col min="1" max="1" width="2.125" style="0" customWidth="1"/>
    <col min="2" max="2" width="6.75390625" style="0" bestFit="1" customWidth="1"/>
    <col min="3" max="3" width="29.25390625" style="0" bestFit="1" customWidth="1"/>
    <col min="4" max="4" width="11.875" style="0" bestFit="1" customWidth="1"/>
    <col min="5" max="5" width="14.375" style="0" bestFit="1" customWidth="1"/>
    <col min="6" max="6" width="14.75390625" style="0" bestFit="1" customWidth="1"/>
    <col min="7" max="7" width="11.375" style="0" bestFit="1" customWidth="1"/>
  </cols>
  <sheetData>
    <row r="1" ht="13.5">
      <c r="A1" s="20" t="s">
        <v>29</v>
      </c>
    </row>
    <row r="2" ht="13.5">
      <c r="A2" s="20" t="s">
        <v>92</v>
      </c>
    </row>
    <row r="3" ht="13.5">
      <c r="A3" s="20" t="s">
        <v>93</v>
      </c>
    </row>
    <row r="6" ht="14.25" thickBot="1">
      <c r="A6" t="s">
        <v>30</v>
      </c>
    </row>
    <row r="7" spans="2:5" ht="14.25" thickBot="1">
      <c r="B7" s="52" t="s">
        <v>31</v>
      </c>
      <c r="C7" s="52" t="s">
        <v>32</v>
      </c>
      <c r="D7" s="52" t="s">
        <v>33</v>
      </c>
      <c r="E7" s="52" t="s">
        <v>34</v>
      </c>
    </row>
    <row r="8" spans="2:5" ht="14.25" thickBot="1">
      <c r="B8" s="21" t="s">
        <v>39</v>
      </c>
      <c r="C8" s="21" t="s">
        <v>40</v>
      </c>
      <c r="D8" s="23">
        <v>360000</v>
      </c>
      <c r="E8" s="23">
        <v>360000</v>
      </c>
    </row>
    <row r="11" ht="14.25" thickBot="1">
      <c r="A11" t="s">
        <v>35</v>
      </c>
    </row>
    <row r="12" spans="2:5" ht="14.25" thickBot="1">
      <c r="B12" s="52" t="s">
        <v>31</v>
      </c>
      <c r="C12" s="52" t="s">
        <v>32</v>
      </c>
      <c r="D12" s="52" t="s">
        <v>33</v>
      </c>
      <c r="E12" s="52" t="s">
        <v>34</v>
      </c>
    </row>
    <row r="13" spans="2:5" ht="27">
      <c r="B13" s="22" t="s">
        <v>41</v>
      </c>
      <c r="C13" s="24" t="s">
        <v>42</v>
      </c>
      <c r="D13" s="25">
        <v>10</v>
      </c>
      <c r="E13" s="25">
        <v>10</v>
      </c>
    </row>
    <row r="14" spans="2:5" ht="27">
      <c r="B14" s="22" t="s">
        <v>43</v>
      </c>
      <c r="C14" s="24" t="s">
        <v>44</v>
      </c>
      <c r="D14" s="25">
        <v>0</v>
      </c>
      <c r="E14" s="25">
        <v>0</v>
      </c>
    </row>
    <row r="15" spans="2:5" ht="27">
      <c r="B15" s="22" t="s">
        <v>45</v>
      </c>
      <c r="C15" s="24" t="s">
        <v>46</v>
      </c>
      <c r="D15" s="25">
        <v>4</v>
      </c>
      <c r="E15" s="25">
        <v>4</v>
      </c>
    </row>
    <row r="16" spans="2:5" ht="27">
      <c r="B16" s="22" t="s">
        <v>47</v>
      </c>
      <c r="C16" s="24" t="s">
        <v>48</v>
      </c>
      <c r="D16" s="25">
        <v>10</v>
      </c>
      <c r="E16" s="25">
        <v>10</v>
      </c>
    </row>
    <row r="17" spans="2:5" ht="27">
      <c r="B17" s="22" t="s">
        <v>49</v>
      </c>
      <c r="C17" s="24" t="s">
        <v>50</v>
      </c>
      <c r="D17" s="25">
        <v>10</v>
      </c>
      <c r="E17" s="25">
        <v>10</v>
      </c>
    </row>
    <row r="18" spans="2:5" ht="27">
      <c r="B18" s="22" t="s">
        <v>51</v>
      </c>
      <c r="C18" s="24" t="s">
        <v>52</v>
      </c>
      <c r="D18" s="25">
        <v>6</v>
      </c>
      <c r="E18" s="25">
        <v>6</v>
      </c>
    </row>
    <row r="19" spans="2:5" ht="27.75" thickBot="1">
      <c r="B19" s="21" t="s">
        <v>53</v>
      </c>
      <c r="C19" s="26" t="s">
        <v>54</v>
      </c>
      <c r="D19" s="27">
        <v>10</v>
      </c>
      <c r="E19" s="27">
        <v>10</v>
      </c>
    </row>
    <row r="22" ht="14.25" thickBot="1">
      <c r="A22" t="s">
        <v>36</v>
      </c>
    </row>
    <row r="23" spans="2:7" ht="14.25" thickBot="1">
      <c r="B23" s="52" t="s">
        <v>31</v>
      </c>
      <c r="C23" s="52" t="s">
        <v>32</v>
      </c>
      <c r="D23" s="52" t="s">
        <v>34</v>
      </c>
      <c r="E23" s="52" t="s">
        <v>36</v>
      </c>
      <c r="F23" s="52" t="s">
        <v>37</v>
      </c>
      <c r="G23" s="52" t="s">
        <v>38</v>
      </c>
    </row>
    <row r="24" spans="2:7" ht="13.5">
      <c r="B24" s="22" t="s">
        <v>55</v>
      </c>
      <c r="C24" s="22" t="s">
        <v>56</v>
      </c>
      <c r="D24" s="25">
        <v>36</v>
      </c>
      <c r="E24" s="22" t="s">
        <v>57</v>
      </c>
      <c r="F24" s="22" t="s">
        <v>58</v>
      </c>
      <c r="G24" s="25">
        <v>0</v>
      </c>
    </row>
    <row r="25" spans="2:7" ht="13.5">
      <c r="B25" s="22" t="s">
        <v>59</v>
      </c>
      <c r="C25" s="22" t="s">
        <v>60</v>
      </c>
      <c r="D25" s="25">
        <v>26</v>
      </c>
      <c r="E25" s="22" t="s">
        <v>61</v>
      </c>
      <c r="F25" s="22" t="s">
        <v>62</v>
      </c>
      <c r="G25" s="25">
        <v>2</v>
      </c>
    </row>
    <row r="26" spans="2:7" ht="13.5">
      <c r="B26" s="22" t="s">
        <v>63</v>
      </c>
      <c r="C26" s="22" t="s">
        <v>64</v>
      </c>
      <c r="D26" s="25">
        <v>24</v>
      </c>
      <c r="E26" s="22" t="s">
        <v>65</v>
      </c>
      <c r="F26" s="22" t="s">
        <v>58</v>
      </c>
      <c r="G26" s="25">
        <v>0</v>
      </c>
    </row>
    <row r="27" spans="2:7" ht="13.5">
      <c r="B27" s="22" t="s">
        <v>66</v>
      </c>
      <c r="C27" s="22" t="s">
        <v>67</v>
      </c>
      <c r="D27" s="25">
        <v>24</v>
      </c>
      <c r="E27" s="22" t="s">
        <v>68</v>
      </c>
      <c r="F27" s="22" t="s">
        <v>58</v>
      </c>
      <c r="G27" s="25">
        <v>0</v>
      </c>
    </row>
    <row r="28" spans="2:7" ht="13.5">
      <c r="B28" s="22" t="s">
        <v>69</v>
      </c>
      <c r="C28" s="22" t="s">
        <v>70</v>
      </c>
      <c r="D28" s="25">
        <v>24</v>
      </c>
      <c r="E28" s="22" t="s">
        <v>71</v>
      </c>
      <c r="F28" s="22" t="s">
        <v>58</v>
      </c>
      <c r="G28" s="25">
        <v>0</v>
      </c>
    </row>
    <row r="29" spans="2:7" ht="13.5">
      <c r="B29" s="22" t="s">
        <v>72</v>
      </c>
      <c r="C29" s="22" t="s">
        <v>73</v>
      </c>
      <c r="D29" s="25">
        <v>30</v>
      </c>
      <c r="E29" s="22" t="s">
        <v>74</v>
      </c>
      <c r="F29" s="22" t="s">
        <v>58</v>
      </c>
      <c r="G29" s="25">
        <v>0</v>
      </c>
    </row>
    <row r="30" spans="2:7" ht="13.5">
      <c r="B30" s="22" t="s">
        <v>75</v>
      </c>
      <c r="C30" s="22" t="s">
        <v>76</v>
      </c>
      <c r="D30" s="25">
        <v>36</v>
      </c>
      <c r="E30" s="22" t="s">
        <v>77</v>
      </c>
      <c r="F30" s="22" t="s">
        <v>58</v>
      </c>
      <c r="G30" s="25">
        <v>0</v>
      </c>
    </row>
    <row r="31" spans="2:7" ht="27">
      <c r="B31" s="22" t="s">
        <v>41</v>
      </c>
      <c r="C31" s="24" t="s">
        <v>42</v>
      </c>
      <c r="D31" s="25">
        <v>10</v>
      </c>
      <c r="E31" s="22" t="s">
        <v>78</v>
      </c>
      <c r="F31" s="22" t="s">
        <v>58</v>
      </c>
      <c r="G31" s="25">
        <v>0</v>
      </c>
    </row>
    <row r="32" spans="2:7" ht="27">
      <c r="B32" s="22" t="s">
        <v>43</v>
      </c>
      <c r="C32" s="24" t="s">
        <v>44</v>
      </c>
      <c r="D32" s="25">
        <v>0</v>
      </c>
      <c r="E32" s="22" t="s">
        <v>79</v>
      </c>
      <c r="F32" s="22" t="s">
        <v>58</v>
      </c>
      <c r="G32" s="25">
        <v>0</v>
      </c>
    </row>
    <row r="33" spans="2:7" ht="27">
      <c r="B33" s="22" t="s">
        <v>45</v>
      </c>
      <c r="C33" s="24" t="s">
        <v>46</v>
      </c>
      <c r="D33" s="25">
        <v>4</v>
      </c>
      <c r="E33" s="22" t="s">
        <v>80</v>
      </c>
      <c r="F33" s="22" t="s">
        <v>58</v>
      </c>
      <c r="G33" s="25">
        <v>0</v>
      </c>
    </row>
    <row r="34" spans="2:7" ht="27">
      <c r="B34" s="22" t="s">
        <v>47</v>
      </c>
      <c r="C34" s="24" t="s">
        <v>48</v>
      </c>
      <c r="D34" s="25">
        <v>10</v>
      </c>
      <c r="E34" s="22" t="s">
        <v>81</v>
      </c>
      <c r="F34" s="22" t="s">
        <v>58</v>
      </c>
      <c r="G34" s="25">
        <v>0</v>
      </c>
    </row>
    <row r="35" spans="2:7" ht="27">
      <c r="B35" s="22" t="s">
        <v>49</v>
      </c>
      <c r="C35" s="24" t="s">
        <v>50</v>
      </c>
      <c r="D35" s="25">
        <v>10</v>
      </c>
      <c r="E35" s="22" t="s">
        <v>82</v>
      </c>
      <c r="F35" s="22" t="s">
        <v>58</v>
      </c>
      <c r="G35" s="25">
        <v>0</v>
      </c>
    </row>
    <row r="36" spans="2:7" ht="27">
      <c r="B36" s="22" t="s">
        <v>51</v>
      </c>
      <c r="C36" s="24" t="s">
        <v>52</v>
      </c>
      <c r="D36" s="25">
        <v>6</v>
      </c>
      <c r="E36" s="22" t="s">
        <v>83</v>
      </c>
      <c r="F36" s="22" t="s">
        <v>58</v>
      </c>
      <c r="G36" s="25">
        <v>0</v>
      </c>
    </row>
    <row r="37" spans="2:7" ht="27">
      <c r="B37" s="22" t="s">
        <v>53</v>
      </c>
      <c r="C37" s="24" t="s">
        <v>54</v>
      </c>
      <c r="D37" s="25">
        <v>10</v>
      </c>
      <c r="E37" s="22" t="s">
        <v>84</v>
      </c>
      <c r="F37" s="22" t="s">
        <v>58</v>
      </c>
      <c r="G37" s="25">
        <v>0</v>
      </c>
    </row>
    <row r="38" spans="2:7" ht="27">
      <c r="B38" s="22" t="s">
        <v>41</v>
      </c>
      <c r="C38" s="24" t="s">
        <v>42</v>
      </c>
      <c r="D38" s="25">
        <v>10</v>
      </c>
      <c r="E38" s="22" t="s">
        <v>85</v>
      </c>
      <c r="F38" s="22" t="s">
        <v>62</v>
      </c>
      <c r="G38" s="25">
        <v>10</v>
      </c>
    </row>
    <row r="39" spans="2:7" ht="27">
      <c r="B39" s="22" t="s">
        <v>43</v>
      </c>
      <c r="C39" s="24" t="s">
        <v>44</v>
      </c>
      <c r="D39" s="25">
        <v>0</v>
      </c>
      <c r="E39" s="22" t="s">
        <v>86</v>
      </c>
      <c r="F39" s="22" t="s">
        <v>58</v>
      </c>
      <c r="G39" s="25">
        <v>0</v>
      </c>
    </row>
    <row r="40" spans="2:7" ht="27">
      <c r="B40" s="22" t="s">
        <v>45</v>
      </c>
      <c r="C40" s="24" t="s">
        <v>46</v>
      </c>
      <c r="D40" s="25">
        <v>4</v>
      </c>
      <c r="E40" s="22" t="s">
        <v>87</v>
      </c>
      <c r="F40" s="22" t="s">
        <v>62</v>
      </c>
      <c r="G40" s="25">
        <v>4</v>
      </c>
    </row>
    <row r="41" spans="2:7" ht="27">
      <c r="B41" s="22" t="s">
        <v>47</v>
      </c>
      <c r="C41" s="24" t="s">
        <v>48</v>
      </c>
      <c r="D41" s="25">
        <v>10</v>
      </c>
      <c r="E41" s="22" t="s">
        <v>88</v>
      </c>
      <c r="F41" s="22" t="s">
        <v>62</v>
      </c>
      <c r="G41" s="25">
        <v>10</v>
      </c>
    </row>
    <row r="42" spans="2:7" ht="27">
      <c r="B42" s="22" t="s">
        <v>49</v>
      </c>
      <c r="C42" s="24" t="s">
        <v>50</v>
      </c>
      <c r="D42" s="25">
        <v>10</v>
      </c>
      <c r="E42" s="22" t="s">
        <v>89</v>
      </c>
      <c r="F42" s="22" t="s">
        <v>62</v>
      </c>
      <c r="G42" s="25">
        <v>10</v>
      </c>
    </row>
    <row r="43" spans="2:7" ht="27">
      <c r="B43" s="22" t="s">
        <v>51</v>
      </c>
      <c r="C43" s="24" t="s">
        <v>52</v>
      </c>
      <c r="D43" s="25">
        <v>6</v>
      </c>
      <c r="E43" s="22" t="s">
        <v>90</v>
      </c>
      <c r="F43" s="22" t="s">
        <v>62</v>
      </c>
      <c r="G43" s="25">
        <v>6</v>
      </c>
    </row>
    <row r="44" spans="2:7" ht="27.75" thickBot="1">
      <c r="B44" s="21" t="s">
        <v>53</v>
      </c>
      <c r="C44" s="26" t="s">
        <v>54</v>
      </c>
      <c r="D44" s="27">
        <v>10</v>
      </c>
      <c r="E44" s="21" t="s">
        <v>91</v>
      </c>
      <c r="F44" s="21" t="s">
        <v>62</v>
      </c>
      <c r="G44" s="27">
        <v>10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masato</cp:lastModifiedBy>
  <dcterms:created xsi:type="dcterms:W3CDTF">2004-02-01T08:11:48Z</dcterms:created>
  <dcterms:modified xsi:type="dcterms:W3CDTF">2004-02-20T16:01:10Z</dcterms:modified>
  <cp:category/>
  <cp:version/>
  <cp:contentType/>
  <cp:contentStatus/>
</cp:coreProperties>
</file>